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202300"/>
  <mc:AlternateContent xmlns:mc="http://schemas.openxmlformats.org/markup-compatibility/2006">
    <mc:Choice Requires="x15">
      <x15ac:absPath xmlns:x15ac="http://schemas.microsoft.com/office/spreadsheetml/2010/11/ac" url="/Users/laura-leeevans/Downloads/"/>
    </mc:Choice>
  </mc:AlternateContent>
  <xr:revisionPtr revIDLastSave="0" documentId="13_ncr:1_{9593AE23-3C66-E84D-B072-8AE0593D68C4}" xr6:coauthVersionLast="47" xr6:coauthVersionMax="47" xr10:uidLastSave="{00000000-0000-0000-0000-000000000000}"/>
  <bookViews>
    <workbookView xWindow="0" yWindow="860" windowWidth="34200" windowHeight="21380" xr2:uid="{A3ECCCAF-3016-0F4A-B70A-3EF71CDCADBF}"/>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53" i="1" l="1"/>
  <c r="H53" i="1" s="1"/>
  <c r="D57" i="1"/>
  <c r="D60" i="1"/>
  <c r="H60" i="1" s="1"/>
  <c r="D59" i="1"/>
  <c r="H59" i="1" s="1"/>
  <c r="D58" i="1"/>
  <c r="G58" i="1" s="1"/>
  <c r="D56" i="1"/>
  <c r="H56" i="1" s="1"/>
  <c r="D55" i="1"/>
  <c r="H55" i="1" s="1"/>
  <c r="D54" i="1"/>
  <c r="H54" i="1" s="1"/>
  <c r="D52" i="1"/>
  <c r="H52" i="1" s="1"/>
  <c r="D51" i="1"/>
  <c r="H51" i="1" s="1"/>
  <c r="D50" i="1"/>
  <c r="H50" i="1" s="1"/>
  <c r="D49" i="1"/>
  <c r="H49" i="1" s="1"/>
  <c r="D48" i="1"/>
  <c r="H48" i="1" s="1"/>
  <c r="D47" i="1"/>
  <c r="H47" i="1" s="1"/>
  <c r="D46" i="1"/>
  <c r="H46" i="1" s="1"/>
  <c r="D45" i="1"/>
  <c r="H45" i="1" s="1"/>
  <c r="D44" i="1"/>
  <c r="H44" i="1" s="1"/>
  <c r="D43" i="1"/>
  <c r="H43" i="1" s="1"/>
  <c r="D42" i="1"/>
  <c r="H42" i="1" s="1"/>
  <c r="D41" i="1"/>
  <c r="H41" i="1" s="1"/>
  <c r="D40" i="1"/>
  <c r="H40" i="1" s="1"/>
  <c r="D39" i="1"/>
  <c r="H39" i="1" s="1"/>
  <c r="D38" i="1"/>
  <c r="H38" i="1" s="1"/>
  <c r="D37" i="1"/>
  <c r="H37" i="1" s="1"/>
  <c r="D36" i="1"/>
  <c r="H36" i="1" s="1"/>
  <c r="D35" i="1"/>
  <c r="H35" i="1" s="1"/>
  <c r="D34" i="1"/>
  <c r="H34" i="1" s="1"/>
  <c r="D33" i="1"/>
  <c r="H33" i="1" s="1"/>
  <c r="D32" i="1"/>
  <c r="H32" i="1" s="1"/>
  <c r="D31" i="1"/>
  <c r="H31" i="1" s="1"/>
  <c r="D30" i="1"/>
  <c r="H30" i="1" s="1"/>
  <c r="D29" i="1"/>
  <c r="H29" i="1" s="1"/>
  <c r="D28" i="1"/>
  <c r="H28" i="1" s="1"/>
  <c r="D27" i="1"/>
  <c r="H27" i="1" s="1"/>
  <c r="D26" i="1"/>
  <c r="H26" i="1" s="1"/>
  <c r="D25" i="1"/>
  <c r="H25" i="1" s="1"/>
  <c r="D24" i="1"/>
  <c r="H24" i="1" s="1"/>
  <c r="D23" i="1"/>
  <c r="H23" i="1" s="1"/>
  <c r="D22" i="1"/>
  <c r="H22" i="1" s="1"/>
  <c r="D21" i="1"/>
  <c r="H21" i="1" s="1"/>
  <c r="D20" i="1"/>
  <c r="H20" i="1" s="1"/>
  <c r="D19" i="1"/>
  <c r="H19" i="1" s="1"/>
  <c r="D18" i="1"/>
  <c r="H18" i="1" s="1"/>
  <c r="D17" i="1"/>
  <c r="H17" i="1" s="1"/>
  <c r="D16" i="1"/>
  <c r="H16" i="1" s="1"/>
  <c r="D15" i="1"/>
  <c r="H15" i="1" s="1"/>
  <c r="D14" i="1"/>
  <c r="H14" i="1" s="1"/>
  <c r="D13" i="1"/>
  <c r="H13" i="1" s="1"/>
  <c r="D12" i="1"/>
  <c r="H12" i="1" s="1"/>
  <c r="D11" i="1"/>
  <c r="H11" i="1" s="1"/>
  <c r="D10" i="1"/>
  <c r="H10" i="1" s="1"/>
  <c r="D9" i="1"/>
  <c r="H9" i="1" s="1"/>
  <c r="D8" i="1"/>
  <c r="H8" i="1" s="1"/>
  <c r="D7" i="1"/>
  <c r="H7" i="1" s="1"/>
  <c r="D6" i="1"/>
  <c r="H6" i="1" s="1"/>
  <c r="D5" i="1"/>
  <c r="H5" i="1" s="1"/>
  <c r="D4" i="1"/>
  <c r="H4" i="1" s="1"/>
  <c r="D3" i="1"/>
  <c r="H3" i="1" s="1"/>
  <c r="D2" i="1"/>
  <c r="H2" i="1" s="1"/>
  <c r="H58" i="1" l="1"/>
  <c r="G2" i="1"/>
  <c r="G4" i="1"/>
  <c r="G6" i="1"/>
  <c r="G8" i="1"/>
  <c r="G9" i="1"/>
  <c r="G10" i="1"/>
  <c r="G12" i="1"/>
  <c r="G13" i="1"/>
  <c r="G15" i="1"/>
  <c r="G17" i="1"/>
  <c r="G20" i="1"/>
  <c r="G21" i="1"/>
  <c r="G23" i="1"/>
  <c r="G25" i="1"/>
  <c r="G27" i="1"/>
  <c r="G29" i="1"/>
  <c r="G30" i="1"/>
  <c r="G32" i="1"/>
  <c r="G34" i="1"/>
  <c r="G36" i="1"/>
  <c r="G38" i="1"/>
  <c r="G40" i="1"/>
  <c r="G42" i="1"/>
  <c r="G43" i="1"/>
  <c r="G45" i="1"/>
  <c r="G47" i="1"/>
  <c r="G49" i="1"/>
  <c r="G51" i="1"/>
  <c r="G53" i="1"/>
  <c r="G54" i="1"/>
  <c r="G56" i="1"/>
  <c r="G60" i="1"/>
  <c r="G3" i="1"/>
  <c r="G5" i="1"/>
  <c r="G7" i="1"/>
  <c r="G11" i="1"/>
  <c r="G14" i="1"/>
  <c r="G16" i="1"/>
  <c r="G18" i="1"/>
  <c r="G19" i="1"/>
  <c r="G22" i="1"/>
  <c r="G24" i="1"/>
  <c r="G26" i="1"/>
  <c r="G28" i="1"/>
  <c r="G31" i="1"/>
  <c r="G33" i="1"/>
  <c r="G35" i="1"/>
  <c r="G37" i="1"/>
  <c r="G39" i="1"/>
  <c r="G41" i="1"/>
  <c r="G44" i="1"/>
  <c r="G46" i="1"/>
  <c r="G48" i="1"/>
  <c r="G50" i="1"/>
  <c r="G52" i="1"/>
  <c r="G55" i="1"/>
  <c r="G59" i="1"/>
</calcChain>
</file>

<file path=xl/sharedStrings.xml><?xml version="1.0" encoding="utf-8"?>
<sst xmlns="http://schemas.openxmlformats.org/spreadsheetml/2006/main" count="255" uniqueCount="152">
  <si>
    <t>Product</t>
  </si>
  <si>
    <t>Collection</t>
  </si>
  <si>
    <t>RRP</t>
  </si>
  <si>
    <t>Wholesale (inc VAT)</t>
  </si>
  <si>
    <t>MOQ</t>
  </si>
  <si>
    <t xml:space="preserve">Quantity Required </t>
  </si>
  <si>
    <t>Total (Exc VAT)</t>
  </si>
  <si>
    <t>Total (Inc Vat)</t>
  </si>
  <si>
    <t>Fragrance</t>
  </si>
  <si>
    <t>unscented</t>
  </si>
  <si>
    <t>Refreshing Leg &amp; Foot Scrub</t>
  </si>
  <si>
    <t xml:space="preserve">Bath &amp; Body </t>
  </si>
  <si>
    <t>Peppermint &amp; Lime</t>
  </si>
  <si>
    <t>Refreshing Leg &amp; Foot Mist</t>
  </si>
  <si>
    <t>Sweet Dreams Solid Body Butter Bar</t>
  </si>
  <si>
    <t>Lavender, Rose, Sweet Oramge</t>
  </si>
  <si>
    <t>Repair &amp; Protect Foot Lotion</t>
  </si>
  <si>
    <t>Super Hydrating Body Oil</t>
  </si>
  <si>
    <t>Bergamot, Patchouli &amp; Ylang Ylang</t>
  </si>
  <si>
    <t>Castile Wash</t>
  </si>
  <si>
    <t>Various</t>
  </si>
  <si>
    <t>Luxury Hand Serum</t>
  </si>
  <si>
    <t>Moisturising Bath Bomb</t>
  </si>
  <si>
    <t>Standard Bath Bomb</t>
  </si>
  <si>
    <t>Bubbling Bath / Foot Soak</t>
  </si>
  <si>
    <t>Nourishing Hair Oil</t>
  </si>
  <si>
    <t>Hair Care</t>
  </si>
  <si>
    <t>Lime, Sweet Orange &amp; May Chang</t>
  </si>
  <si>
    <t>Pillow Mist</t>
  </si>
  <si>
    <t>Home Fragrance</t>
  </si>
  <si>
    <t>Flower Diffuser</t>
  </si>
  <si>
    <t>Reed Diffuser</t>
  </si>
  <si>
    <t>Room &amp; Linen Spray</t>
  </si>
  <si>
    <t>Magnesium Balm</t>
  </si>
  <si>
    <t>Massage</t>
  </si>
  <si>
    <t>Bath &amp; Massage Oil</t>
  </si>
  <si>
    <t xml:space="preserve">Skincare </t>
  </si>
  <si>
    <t>Retinol &amp; Rosehip Facial Serum</t>
  </si>
  <si>
    <t>Lemon, Bergamot &amp; Ylang Ylang</t>
  </si>
  <si>
    <t>Facial Mist &amp; Toner</t>
  </si>
  <si>
    <t>Luxury Rose &amp; Orange Facial Serum</t>
  </si>
  <si>
    <t>Rose &amp; Sweet Orange</t>
  </si>
  <si>
    <t>Daily Rejuvinating Facial Oil</t>
  </si>
  <si>
    <t>Brow, Lash &amp; Nail Beauty Serum</t>
  </si>
  <si>
    <t>Wake Up / Time For Bed Eye Serum</t>
  </si>
  <si>
    <t>Orange &amp; Frankincense / Lavender &amp; Frankincense</t>
  </si>
  <si>
    <t>Specialist Eye Serum</t>
  </si>
  <si>
    <t>Rose &amp; Neroli</t>
  </si>
  <si>
    <t>Hyaluronic Acid Facial Serum</t>
  </si>
  <si>
    <t>Bergamot, Lavender &amp; Rose</t>
  </si>
  <si>
    <t>Day Cream</t>
  </si>
  <si>
    <t>Neroli &amp; Ylang Ylang</t>
  </si>
  <si>
    <t xml:space="preserve">Night Cream </t>
  </si>
  <si>
    <t>Geranium, Clary Sage &amp; Mandarin</t>
  </si>
  <si>
    <t>Luxury Make Up Remover Oil</t>
  </si>
  <si>
    <t>Mandarin &amp; Grapefuit / Lavender, Orange &amp; Patchouli</t>
  </si>
  <si>
    <t>Cuticle Oil</t>
  </si>
  <si>
    <t>Lime / Mint / Strawberry</t>
  </si>
  <si>
    <t>Lip Balm/Butter</t>
  </si>
  <si>
    <t>Ditch the Itch Beard Wash</t>
  </si>
  <si>
    <t>Smooth Operator</t>
  </si>
  <si>
    <t>Toning Eye serum</t>
  </si>
  <si>
    <t>Frankincense &amp; Orange</t>
  </si>
  <si>
    <t>Anti-Ageing Facial Serum</t>
  </si>
  <si>
    <t>Dark Honey &amp; Tobacco</t>
  </si>
  <si>
    <t>Balancing Facial Serum</t>
  </si>
  <si>
    <t>Rosemary &amp; Lemon</t>
  </si>
  <si>
    <t>Repairing Facial Serum</t>
  </si>
  <si>
    <t>Juniper &amp; Black Pepper</t>
  </si>
  <si>
    <t>Conditioning Beard Oil</t>
  </si>
  <si>
    <t>Lavender &amp; Cedarwood</t>
  </si>
  <si>
    <t>Shave &amp; Shower Whip</t>
  </si>
  <si>
    <t>Ultimate Beard Oil</t>
  </si>
  <si>
    <t>Eucalyptus, Peppermint, Lime &amp; Menthol</t>
  </si>
  <si>
    <t>Soothing Aftershave Oil</t>
  </si>
  <si>
    <t>Orange , Grapefruit &amp; Peppermint</t>
  </si>
  <si>
    <t>Boss Beard Butter</t>
  </si>
  <si>
    <t>Bergamot, Juniper Berry, Lime, Lavender &amp; Grapefruit</t>
  </si>
  <si>
    <t>Soap on a Rope</t>
  </si>
  <si>
    <t>Soap</t>
  </si>
  <si>
    <t>Gentle Jasmine &amp; Rose Soap Bar</t>
  </si>
  <si>
    <t>Rose, Jasmine &amp; Lavender</t>
  </si>
  <si>
    <t>G&amp;T Soap Slice</t>
  </si>
  <si>
    <t>Juniper &amp; Lime</t>
  </si>
  <si>
    <t>Mai Tai Soap Slice</t>
  </si>
  <si>
    <t>Sweet Orange, Lime &amp; May Chang</t>
  </si>
  <si>
    <t>Mulled Cider Soap Slice</t>
  </si>
  <si>
    <t>Grapefruit, Sweet Orange, Bergamot, Cinnamon &amp; Clove</t>
  </si>
  <si>
    <t>Tranquility Soap Slice</t>
  </si>
  <si>
    <t>Lavender &amp; Neroli</t>
  </si>
  <si>
    <t>Blush &amp; Bloom Soap Slice</t>
  </si>
  <si>
    <t>Castile Soap</t>
  </si>
  <si>
    <t xml:space="preserve">Citronella Soap </t>
  </si>
  <si>
    <t>Citronella</t>
  </si>
  <si>
    <t>Gardener's Soap Bar</t>
  </si>
  <si>
    <t>Lavender, Rose, Rosemary &amp; Lemon</t>
  </si>
  <si>
    <t>Ocean Breeze Soap Slice</t>
  </si>
  <si>
    <t>Lavender, Spearmint &amp; Lime</t>
  </si>
  <si>
    <t>Soap Sponge</t>
  </si>
  <si>
    <t>Soy Candles</t>
  </si>
  <si>
    <t>Crystal Candle</t>
  </si>
  <si>
    <t>Wax Melts</t>
  </si>
  <si>
    <t xml:space="preserve">Terms &amp; Conditions </t>
  </si>
  <si>
    <t xml:space="preserve">Wholesale orders are subject to a mimum order value of £200. There are MOQ for each product.  For items with fragrance variations you can mix and match within the MOQ. </t>
  </si>
  <si>
    <t xml:space="preserve"> First Orders will receive free shipping as an introductory offer. Delivery for orders under £300 is £10 and free over £300. Please allow 48 hours on top of lead time for shipping. We will notify you vial email when your order is shipped. </t>
  </si>
  <si>
    <t xml:space="preserve">As these items are handmade to ordere there is a 2-3 week lead time for these to be produced and shipped. Candles take 3 weeks and cold process soap take 6 weeks to allowing for the curing process. Please allow 48 hours on top of lead tine for shipping. We will notify you via email when your order is shipped. </t>
  </si>
  <si>
    <t xml:space="preserve">Due to the nature of hand made produce, using natural ingredients, products may vary slightly in colour or design. For example, storage and transport can affect a product’s appearance. Temperature sensitive products may remelt and set during warmer weather. When exposed to fluctuating temperatures, the high quality natural ingredients (eg cocoa butter) can produce superficial surface mottling. This is known as blooming, and is completely natural and unavoidable. We accept no liability for faulty or damaged goods in this instance. </t>
  </si>
  <si>
    <t xml:space="preserve">Contact Details </t>
  </si>
  <si>
    <t>www.thebusybeeboutique.co.uk</t>
  </si>
  <si>
    <t>Lavener, Orange &amp; Rose</t>
  </si>
  <si>
    <t xml:space="preserve">Bergamot, Patchouli &amp; Ylang Ylang </t>
  </si>
  <si>
    <t>Juniper &amp; Lime (G&amp;T)</t>
  </si>
  <si>
    <t>Orange &amp; Rose</t>
  </si>
  <si>
    <t>Orange &amp; Frankincense</t>
  </si>
  <si>
    <t>Orange, May Chang &amp; Lime</t>
  </si>
  <si>
    <t>Bergamot, Rose &amp; Lavender</t>
  </si>
  <si>
    <t>Geranium, Clary Sage &amp; Geranium</t>
  </si>
  <si>
    <t>Rose &amp; Orange</t>
  </si>
  <si>
    <t>Orange, Grapefruit, Bergamot, Cinnamon &amp; Clove</t>
  </si>
  <si>
    <t>Rose, Lavender, Rosemary &amp; Lemon</t>
  </si>
  <si>
    <t>Cocktail Candle</t>
  </si>
  <si>
    <t>G&amp;T, Mai Tai, Strawberry Daiquiri, Pina Colada, Espresso Martini, Passion Fruit Martini, Watermelon Punch, Margarita, Lemon Drop</t>
  </si>
  <si>
    <t>Winter Warmer Candle</t>
  </si>
  <si>
    <t>Hot Chocolate, Mulled Wine, Winter Wonderland, Mint Chocoloate, Chocoalte Orange, Winter Cherry, Pumpkin Spice Latte, Hot buttered rum</t>
  </si>
  <si>
    <t>Aromatherapy Candle Small Paint Tin</t>
  </si>
  <si>
    <t>Aromatherapy Candle Large Paint Tin</t>
  </si>
  <si>
    <t>Wax Melt Snap Bar</t>
  </si>
  <si>
    <t>Various (multiples of 6)</t>
  </si>
  <si>
    <t>Rhubarb &amp; Custard, Pineapple, Strawberry, Raspberry, Cherry, Tropical, Bubblegum</t>
  </si>
  <si>
    <t>Lemon &amp; Rosemary</t>
  </si>
  <si>
    <t>Bergamot, Grapefruit, Eucalyptus</t>
  </si>
  <si>
    <t>Lavender, Bergamot, Juniper, Lime, Grapefuit &amp; Eucalyptis</t>
  </si>
  <si>
    <t>Relaxation, Motherhood, Healing, Romance, good luck, courage, Positivity, Meditation, Protection</t>
  </si>
  <si>
    <t>Eucalyptus, Lime &amp; Peppermint</t>
  </si>
  <si>
    <t>Juniper &amp; Black pepper</t>
  </si>
  <si>
    <t>Orangem Grapefruit &amp; Peppermint</t>
  </si>
  <si>
    <t xml:space="preserve">Ocean breeze, Muscle Rub, Freshly Squeezed, Charcoal Cleanse, Purple Haze, </t>
  </si>
  <si>
    <t>De-stress, Sweet Dreams, Love me tender</t>
  </si>
  <si>
    <t>Vairous</t>
  </si>
  <si>
    <t>Clay Face Mask Gift Ser</t>
  </si>
  <si>
    <t xml:space="preserve">Detox in a box, Clay it cool, Glow with the flow, Aot-ally gorgeous, Blue-tiful skin, , </t>
  </si>
  <si>
    <t>Romance, Muslce Rub, Invigorating, Relaxing, Sweet Dreams</t>
  </si>
  <si>
    <t>Sweet Dreams (Lavender, Orange &amp; Rose), Muscle Rub</t>
  </si>
  <si>
    <t>Lauraleeevans3@gmail.com</t>
  </si>
  <si>
    <t>Mobile - 07377443739</t>
  </si>
  <si>
    <t>Sweet Dreams (Lavender, Orange &amp; Rose), Uplifting (Lemon, Lime &amp; Grapefruit), De-Stress (Bergamot, Rose &amp; Grapefruit) Sweet Rose (Rose &amp; Geranium)</t>
  </si>
  <si>
    <t>Sweet Dreams (Lavender, Orange &amp; Rose), Uplifting (Lemon, Lime &amp; Grapefruit), De-Stress (Bergamot, Rose &amp; Grapefruit) Sweet Rose (Rose &amp; Geranium), Muscle Rub (Eucalyptus &amp; Peppermint)</t>
  </si>
  <si>
    <t>Balancing (Ylang Ylang, Juniper &amp; Orange),Rejuvenating  (Rose Geranium &amp; Neroli)</t>
  </si>
  <si>
    <t>Mandaring &amp; Grapefruit, Lavender &amp; Patchouli</t>
  </si>
  <si>
    <t>Juniper &amp; Lime (G&amp;T), Orange, May Chang, Lime (Mai Tai)</t>
  </si>
  <si>
    <t>Lime, Peppermint, Strawberry</t>
  </si>
  <si>
    <t>Wake up (Orange &amp; Frankincense), Time for bed (Lavender &amp; Frankincense)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</si>
</sst>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2"/>
      <color theme="1"/>
      <name val="Aptos Narrow"/>
      <family val="2"/>
      <scheme val="minor"/>
    </font>
    <font>
      <u/>
      <sz val="12"/>
      <color theme="10"/>
      <name val="Aptos Narrow"/>
      <family val="2"/>
      <scheme val="minor"/>
    </font>
    <font>
      <sz val="12"/>
      <color theme="1"/>
      <name val="Arial"/>
      <family val="2"/>
    </font>
    <font>
      <sz val="12"/>
      <color rgb="FF000000"/>
      <name val="Arial"/>
      <family val="2"/>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2" fillId="2" borderId="1" xfId="0" applyFont="1" applyFill="1" applyBorder="1" applyAlignment="1" applyProtection="1">
      <alignment wrapText="1"/>
      <protection locked="0"/>
    </xf>
    <xf numFmtId="164" fontId="2" fillId="2" borderId="1" xfId="0" applyNumberFormat="1" applyFont="1" applyFill="1" applyBorder="1" applyAlignment="1" applyProtection="1">
      <alignment horizontal="center" wrapText="1"/>
      <protection locked="0"/>
    </xf>
    <xf numFmtId="164" fontId="2" fillId="2" borderId="1" xfId="0" applyNumberFormat="1" applyFont="1" applyFill="1" applyBorder="1" applyAlignment="1" applyProtection="1">
      <alignment wrapText="1"/>
      <protection locked="0"/>
    </xf>
    <xf numFmtId="0" fontId="2" fillId="2" borderId="0" xfId="0" applyFont="1" applyFill="1" applyAlignment="1">
      <alignment wrapText="1"/>
    </xf>
    <xf numFmtId="164" fontId="2" fillId="2" borderId="0" xfId="0" applyNumberFormat="1" applyFont="1" applyFill="1" applyAlignment="1">
      <alignment wrapText="1"/>
    </xf>
    <xf numFmtId="0" fontId="2" fillId="2" borderId="1" xfId="0" applyFont="1" applyFill="1" applyBorder="1" applyAlignment="1">
      <alignment wrapText="1"/>
    </xf>
    <xf numFmtId="0" fontId="3" fillId="0" borderId="1" xfId="0" applyFont="1" applyBorder="1" applyProtection="1">
      <protection locked="0"/>
    </xf>
    <xf numFmtId="164" fontId="3" fillId="0" borderId="1" xfId="0" applyNumberFormat="1" applyFont="1" applyBorder="1" applyProtection="1">
      <protection locked="0"/>
    </xf>
    <xf numFmtId="164" fontId="2" fillId="0" borderId="1" xfId="0" applyNumberFormat="1" applyFont="1" applyBorder="1" applyProtection="1">
      <protection locked="0"/>
    </xf>
    <xf numFmtId="0" fontId="2" fillId="0" borderId="1" xfId="0" applyFont="1" applyBorder="1" applyProtection="1">
      <protection locked="0"/>
    </xf>
    <xf numFmtId="0" fontId="2" fillId="0" borderId="0" xfId="0" applyFont="1"/>
    <xf numFmtId="164" fontId="2" fillId="0" borderId="0" xfId="0" applyNumberFormat="1" applyFont="1"/>
    <xf numFmtId="0" fontId="2" fillId="0" borderId="1" xfId="0" applyFont="1" applyBorder="1"/>
    <xf numFmtId="0" fontId="2" fillId="0" borderId="0" xfId="0" applyFont="1" applyAlignment="1">
      <alignment horizont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0" xfId="1" applyFont="1" applyAlignment="1">
      <alignment horizontal="center" vertical="center" wrapText="1"/>
    </xf>
    <xf numFmtId="0" fontId="2" fillId="0" borderId="0" xfId="0" applyFont="1" applyAlignment="1">
      <alignment horizontal="center" wrapText="1"/>
    </xf>
    <xf numFmtId="0" fontId="2" fillId="0" borderId="0" xfId="0" applyFont="1" applyAlignment="1">
      <alignment vertical="top" wrapText="1"/>
    </xf>
    <xf numFmtId="0" fontId="1" fillId="0" borderId="0" xfId="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Lauraleeevans3@gmail.com" TargetMode="External"/><Relationship Id="rId1" Type="http://schemas.openxmlformats.org/officeDocument/2006/relationships/hyperlink" Target="http://www.thebusybeeboutiqu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CFAA0-DD4D-B74E-9197-C904AD4A287F}">
  <dimension ref="A1:K82"/>
  <sheetViews>
    <sheetView tabSelected="1" workbookViewId="0">
      <selection activeCell="J32" sqref="J32"/>
    </sheetView>
  </sheetViews>
  <sheetFormatPr baseColWidth="10" defaultRowHeight="16" x14ac:dyDescent="0.2"/>
  <cols>
    <col min="1" max="1" width="38.5" style="11" customWidth="1"/>
    <col min="2" max="2" width="14.5" style="11" bestFit="1" customWidth="1"/>
    <col min="3" max="3" width="7.83203125" style="12" customWidth="1"/>
    <col min="4" max="4" width="7.33203125" style="12" customWidth="1"/>
    <col min="5" max="5" width="6.83203125" style="11" customWidth="1"/>
    <col min="6" max="6" width="9.1640625" style="11" hidden="1" customWidth="1"/>
    <col min="7" max="7" width="7.33203125" style="12" hidden="1" customWidth="1"/>
    <col min="8" max="8" width="8" style="12" hidden="1" customWidth="1"/>
    <col min="9" max="9" width="19.33203125" style="11" hidden="1" customWidth="1"/>
    <col min="10" max="10" width="84.6640625" style="11" customWidth="1"/>
    <col min="11" max="11" width="34.1640625" style="11" bestFit="1" customWidth="1"/>
    <col min="12" max="12" width="22.83203125" style="11" customWidth="1"/>
    <col min="13" max="13" width="18.6640625" style="11" bestFit="1" customWidth="1"/>
    <col min="14" max="14" width="21.33203125" style="11" customWidth="1"/>
    <col min="15" max="16384" width="10.83203125" style="11"/>
  </cols>
  <sheetData>
    <row r="1" spans="1:11" s="4" customFormat="1" ht="38" customHeight="1" x14ac:dyDescent="0.2">
      <c r="A1" s="1" t="s">
        <v>0</v>
      </c>
      <c r="B1" s="1" t="s">
        <v>1</v>
      </c>
      <c r="C1" s="2" t="s">
        <v>2</v>
      </c>
      <c r="D1" s="3" t="s">
        <v>3</v>
      </c>
      <c r="E1" s="1" t="s">
        <v>4</v>
      </c>
      <c r="F1" s="4" t="s">
        <v>5</v>
      </c>
      <c r="G1" s="5" t="s">
        <v>6</v>
      </c>
      <c r="H1" s="5" t="s">
        <v>7</v>
      </c>
      <c r="I1" s="6" t="s">
        <v>8</v>
      </c>
      <c r="J1" s="4" t="s">
        <v>8</v>
      </c>
      <c r="K1" s="4" t="s">
        <v>8</v>
      </c>
    </row>
    <row r="2" spans="1:11" x14ac:dyDescent="0.2">
      <c r="A2" s="7" t="s">
        <v>10</v>
      </c>
      <c r="B2" s="7" t="s">
        <v>11</v>
      </c>
      <c r="C2" s="8">
        <v>8</v>
      </c>
      <c r="D2" s="9">
        <f t="shared" ref="D2:D46" si="0">C2/2</f>
        <v>4</v>
      </c>
      <c r="E2" s="10">
        <v>8</v>
      </c>
      <c r="G2" s="12" t="e">
        <f>F2*#REF!</f>
        <v>#REF!</v>
      </c>
      <c r="H2" s="12">
        <f>F2*D2</f>
        <v>0</v>
      </c>
      <c r="I2" s="13" t="s">
        <v>12</v>
      </c>
      <c r="J2" s="11" t="s">
        <v>12</v>
      </c>
    </row>
    <row r="3" spans="1:11" x14ac:dyDescent="0.2">
      <c r="A3" s="7" t="s">
        <v>13</v>
      </c>
      <c r="B3" s="7" t="s">
        <v>11</v>
      </c>
      <c r="C3" s="8">
        <v>9</v>
      </c>
      <c r="D3" s="9">
        <f t="shared" si="0"/>
        <v>4.5</v>
      </c>
      <c r="E3" s="10">
        <v>8</v>
      </c>
      <c r="G3" s="12" t="e">
        <f>F3*#REF!</f>
        <v>#REF!</v>
      </c>
      <c r="H3" s="12">
        <f>F3*D3</f>
        <v>0</v>
      </c>
      <c r="I3" s="13" t="s">
        <v>12</v>
      </c>
      <c r="J3" s="11" t="s">
        <v>12</v>
      </c>
    </row>
    <row r="4" spans="1:11" x14ac:dyDescent="0.2">
      <c r="A4" s="7" t="s">
        <v>14</v>
      </c>
      <c r="B4" s="7" t="s">
        <v>11</v>
      </c>
      <c r="C4" s="8">
        <v>8</v>
      </c>
      <c r="D4" s="9">
        <f t="shared" si="0"/>
        <v>4</v>
      </c>
      <c r="E4" s="10">
        <v>8</v>
      </c>
      <c r="G4" s="12" t="e">
        <f>F4*#REF!</f>
        <v>#REF!</v>
      </c>
      <c r="H4" s="12">
        <f>F4*D4</f>
        <v>0</v>
      </c>
      <c r="I4" s="13" t="s">
        <v>15</v>
      </c>
      <c r="J4" s="11" t="s">
        <v>109</v>
      </c>
    </row>
    <row r="5" spans="1:11" x14ac:dyDescent="0.2">
      <c r="A5" s="7" t="s">
        <v>16</v>
      </c>
      <c r="B5" s="7" t="s">
        <v>11</v>
      </c>
      <c r="C5" s="8">
        <v>8</v>
      </c>
      <c r="D5" s="9">
        <f t="shared" si="0"/>
        <v>4</v>
      </c>
      <c r="E5" s="10">
        <v>8</v>
      </c>
      <c r="G5" s="12" t="e">
        <f>F5*#REF!</f>
        <v>#REF!</v>
      </c>
      <c r="H5" s="12">
        <f>F5*D5</f>
        <v>0</v>
      </c>
      <c r="I5" s="13" t="s">
        <v>12</v>
      </c>
      <c r="J5" s="11" t="s">
        <v>12</v>
      </c>
    </row>
    <row r="6" spans="1:11" x14ac:dyDescent="0.2">
      <c r="A6" s="7" t="s">
        <v>17</v>
      </c>
      <c r="B6" s="7" t="s">
        <v>11</v>
      </c>
      <c r="C6" s="8">
        <v>10</v>
      </c>
      <c r="D6" s="9">
        <f t="shared" si="0"/>
        <v>5</v>
      </c>
      <c r="E6" s="10">
        <v>8</v>
      </c>
      <c r="G6" s="12" t="e">
        <f>F6*#REF!</f>
        <v>#REF!</v>
      </c>
      <c r="H6" s="12">
        <f>F6*D6</f>
        <v>0</v>
      </c>
      <c r="I6" s="13" t="s">
        <v>18</v>
      </c>
      <c r="J6" s="11" t="s">
        <v>110</v>
      </c>
    </row>
    <row r="7" spans="1:11" x14ac:dyDescent="0.2">
      <c r="A7" s="7" t="s">
        <v>19</v>
      </c>
      <c r="B7" s="7" t="s">
        <v>11</v>
      </c>
      <c r="C7" s="9">
        <v>10</v>
      </c>
      <c r="D7" s="9">
        <f t="shared" si="0"/>
        <v>5</v>
      </c>
      <c r="E7" s="10">
        <v>6</v>
      </c>
      <c r="G7" s="12" t="e">
        <f>F7*#REF!</f>
        <v>#REF!</v>
      </c>
      <c r="H7" s="12">
        <f>F7*D7</f>
        <v>0</v>
      </c>
      <c r="I7" s="13" t="s">
        <v>20</v>
      </c>
      <c r="J7" s="11" t="s">
        <v>149</v>
      </c>
    </row>
    <row r="8" spans="1:11" x14ac:dyDescent="0.2">
      <c r="A8" s="7" t="s">
        <v>21</v>
      </c>
      <c r="B8" s="7" t="s">
        <v>11</v>
      </c>
      <c r="C8" s="9">
        <v>10</v>
      </c>
      <c r="D8" s="9">
        <f t="shared" si="0"/>
        <v>5</v>
      </c>
      <c r="E8" s="10">
        <v>8</v>
      </c>
      <c r="G8" s="12" t="e">
        <f>F8*#REF!</f>
        <v>#REF!</v>
      </c>
      <c r="H8" s="12">
        <f>F8*D8</f>
        <v>0</v>
      </c>
      <c r="I8" s="13" t="s">
        <v>20</v>
      </c>
      <c r="J8" s="11" t="s">
        <v>149</v>
      </c>
    </row>
    <row r="9" spans="1:11" x14ac:dyDescent="0.2">
      <c r="A9" s="7" t="s">
        <v>22</v>
      </c>
      <c r="B9" s="7" t="s">
        <v>11</v>
      </c>
      <c r="C9" s="9">
        <v>5</v>
      </c>
      <c r="D9" s="9">
        <f t="shared" si="0"/>
        <v>2.5</v>
      </c>
      <c r="E9" s="10">
        <v>8</v>
      </c>
      <c r="G9" s="12" t="e">
        <f>F9*#REF!</f>
        <v>#REF!</v>
      </c>
      <c r="H9" s="12">
        <f>F9*D9</f>
        <v>0</v>
      </c>
      <c r="I9" s="13" t="s">
        <v>20</v>
      </c>
      <c r="J9" s="11" t="s">
        <v>145</v>
      </c>
    </row>
    <row r="10" spans="1:11" x14ac:dyDescent="0.2">
      <c r="A10" s="7" t="s">
        <v>23</v>
      </c>
      <c r="B10" s="7" t="s">
        <v>11</v>
      </c>
      <c r="C10" s="9">
        <v>4</v>
      </c>
      <c r="D10" s="9">
        <f t="shared" si="0"/>
        <v>2</v>
      </c>
      <c r="E10" s="10">
        <v>8</v>
      </c>
      <c r="G10" s="12" t="e">
        <f>F10*#REF!</f>
        <v>#REF!</v>
      </c>
      <c r="H10" s="12">
        <f>F10*D10</f>
        <v>0</v>
      </c>
      <c r="I10" s="13" t="s">
        <v>20</v>
      </c>
      <c r="J10" s="11" t="s">
        <v>20</v>
      </c>
    </row>
    <row r="11" spans="1:11" x14ac:dyDescent="0.2">
      <c r="A11" s="7" t="s">
        <v>24</v>
      </c>
      <c r="B11" s="7" t="s">
        <v>11</v>
      </c>
      <c r="C11" s="9">
        <v>5</v>
      </c>
      <c r="D11" s="9">
        <f t="shared" si="0"/>
        <v>2.5</v>
      </c>
      <c r="E11" s="10">
        <v>6</v>
      </c>
      <c r="G11" s="12" t="e">
        <f>F11*#REF!</f>
        <v>#REF!</v>
      </c>
      <c r="H11" s="12">
        <f>F11*D11</f>
        <v>0</v>
      </c>
      <c r="I11" s="13" t="s">
        <v>20</v>
      </c>
      <c r="J11" s="11" t="s">
        <v>146</v>
      </c>
    </row>
    <row r="12" spans="1:11" x14ac:dyDescent="0.2">
      <c r="A12" s="7" t="s">
        <v>25</v>
      </c>
      <c r="B12" s="7" t="s">
        <v>26</v>
      </c>
      <c r="C12" s="8">
        <v>10</v>
      </c>
      <c r="D12" s="9">
        <f t="shared" si="0"/>
        <v>5</v>
      </c>
      <c r="E12" s="10">
        <v>6</v>
      </c>
      <c r="G12" s="12" t="e">
        <f>F12*#REF!</f>
        <v>#REF!</v>
      </c>
      <c r="H12" s="12">
        <f>F12*D12</f>
        <v>0</v>
      </c>
      <c r="I12" s="13" t="s">
        <v>27</v>
      </c>
      <c r="J12" s="11" t="s">
        <v>114</v>
      </c>
    </row>
    <row r="13" spans="1:11" x14ac:dyDescent="0.2">
      <c r="A13" s="7" t="s">
        <v>28</v>
      </c>
      <c r="B13" s="7" t="s">
        <v>29</v>
      </c>
      <c r="C13" s="8">
        <v>10</v>
      </c>
      <c r="D13" s="9">
        <f t="shared" si="0"/>
        <v>5</v>
      </c>
      <c r="E13" s="10">
        <v>8</v>
      </c>
      <c r="G13" s="12" t="e">
        <f>F13*#REF!</f>
        <v>#REF!</v>
      </c>
      <c r="H13" s="12">
        <f>F13*D13</f>
        <v>0</v>
      </c>
      <c r="I13" s="13" t="s">
        <v>20</v>
      </c>
      <c r="J13" s="11" t="s">
        <v>137</v>
      </c>
    </row>
    <row r="14" spans="1:11" x14ac:dyDescent="0.2">
      <c r="A14" s="7" t="s">
        <v>30</v>
      </c>
      <c r="B14" s="7" t="s">
        <v>29</v>
      </c>
      <c r="C14" s="8">
        <v>18</v>
      </c>
      <c r="D14" s="9">
        <f t="shared" si="0"/>
        <v>9</v>
      </c>
      <c r="E14" s="10">
        <v>6</v>
      </c>
      <c r="G14" s="12" t="e">
        <f>F14*#REF!</f>
        <v>#REF!</v>
      </c>
      <c r="H14" s="12">
        <f>F14*D14</f>
        <v>0</v>
      </c>
      <c r="I14" s="13" t="s">
        <v>20</v>
      </c>
      <c r="J14" s="11" t="s">
        <v>138</v>
      </c>
    </row>
    <row r="15" spans="1:11" x14ac:dyDescent="0.2">
      <c r="A15" s="7" t="s">
        <v>31</v>
      </c>
      <c r="B15" s="7" t="s">
        <v>29</v>
      </c>
      <c r="C15" s="8">
        <v>15</v>
      </c>
      <c r="D15" s="9">
        <f t="shared" si="0"/>
        <v>7.5</v>
      </c>
      <c r="E15" s="10">
        <v>6</v>
      </c>
      <c r="G15" s="12" t="e">
        <f>F15*#REF!</f>
        <v>#REF!</v>
      </c>
      <c r="H15" s="12">
        <f>F15*D15</f>
        <v>0</v>
      </c>
      <c r="I15" s="13" t="s">
        <v>20</v>
      </c>
      <c r="J15" s="11" t="s">
        <v>138</v>
      </c>
    </row>
    <row r="16" spans="1:11" x14ac:dyDescent="0.2">
      <c r="A16" s="7" t="s">
        <v>32</v>
      </c>
      <c r="B16" s="7" t="s">
        <v>29</v>
      </c>
      <c r="C16" s="8">
        <v>9</v>
      </c>
      <c r="D16" s="9">
        <f t="shared" si="0"/>
        <v>4.5</v>
      </c>
      <c r="E16" s="10">
        <v>6</v>
      </c>
      <c r="G16" s="12" t="e">
        <f>F16*#REF!</f>
        <v>#REF!</v>
      </c>
      <c r="H16" s="12">
        <f>F16*D16</f>
        <v>0</v>
      </c>
      <c r="I16" s="13" t="s">
        <v>20</v>
      </c>
      <c r="J16" s="11" t="s">
        <v>138</v>
      </c>
    </row>
    <row r="17" spans="1:10" x14ac:dyDescent="0.2">
      <c r="A17" s="7" t="s">
        <v>33</v>
      </c>
      <c r="B17" s="7" t="s">
        <v>34</v>
      </c>
      <c r="C17" s="8">
        <v>12</v>
      </c>
      <c r="D17" s="9">
        <f t="shared" si="0"/>
        <v>6</v>
      </c>
      <c r="E17" s="10">
        <v>7</v>
      </c>
      <c r="G17" s="12" t="e">
        <f>F17*#REF!</f>
        <v>#REF!</v>
      </c>
      <c r="H17" s="12">
        <f>F17*D17</f>
        <v>0</v>
      </c>
      <c r="I17" s="13" t="s">
        <v>20</v>
      </c>
      <c r="J17" s="11" t="s">
        <v>142</v>
      </c>
    </row>
    <row r="18" spans="1:10" x14ac:dyDescent="0.2">
      <c r="A18" s="7" t="s">
        <v>35</v>
      </c>
      <c r="B18" s="7" t="s">
        <v>34</v>
      </c>
      <c r="C18" s="8">
        <v>8</v>
      </c>
      <c r="D18" s="9">
        <f t="shared" si="0"/>
        <v>4</v>
      </c>
      <c r="E18" s="10">
        <v>8</v>
      </c>
      <c r="G18" s="12" t="e">
        <f>F18*#REF!</f>
        <v>#REF!</v>
      </c>
      <c r="H18" s="12">
        <f>F18*D18</f>
        <v>0</v>
      </c>
      <c r="I18" s="13" t="s">
        <v>20</v>
      </c>
      <c r="J18" s="11" t="s">
        <v>141</v>
      </c>
    </row>
    <row r="19" spans="1:10" x14ac:dyDescent="0.2">
      <c r="A19" s="7" t="s">
        <v>37</v>
      </c>
      <c r="B19" s="7" t="s">
        <v>36</v>
      </c>
      <c r="C19" s="8">
        <v>10</v>
      </c>
      <c r="D19" s="9">
        <f t="shared" si="0"/>
        <v>5</v>
      </c>
      <c r="E19" s="10">
        <v>15</v>
      </c>
      <c r="G19" s="12" t="e">
        <f>F19*#REF!</f>
        <v>#REF!</v>
      </c>
      <c r="H19" s="12">
        <f>F19*D19</f>
        <v>0</v>
      </c>
      <c r="I19" s="13" t="s">
        <v>38</v>
      </c>
      <c r="J19" s="11" t="s">
        <v>38</v>
      </c>
    </row>
    <row r="20" spans="1:10" x14ac:dyDescent="0.2">
      <c r="A20" s="7" t="s">
        <v>39</v>
      </c>
      <c r="B20" s="7" t="s">
        <v>36</v>
      </c>
      <c r="C20" s="8">
        <v>14</v>
      </c>
      <c r="D20" s="9">
        <f t="shared" si="0"/>
        <v>7</v>
      </c>
      <c r="E20" s="10">
        <v>6</v>
      </c>
      <c r="G20" s="12" t="e">
        <f>F20*#REF!</f>
        <v>#REF!</v>
      </c>
      <c r="H20" s="12">
        <f>F20*D20</f>
        <v>0</v>
      </c>
      <c r="I20" s="13" t="s">
        <v>20</v>
      </c>
      <c r="J20" s="11" t="s">
        <v>147</v>
      </c>
    </row>
    <row r="21" spans="1:10" x14ac:dyDescent="0.2">
      <c r="A21" s="7" t="s">
        <v>139</v>
      </c>
      <c r="B21" s="7" t="s">
        <v>36</v>
      </c>
      <c r="C21" s="8">
        <v>12</v>
      </c>
      <c r="D21" s="9">
        <f t="shared" si="0"/>
        <v>6</v>
      </c>
      <c r="E21" s="10">
        <v>8</v>
      </c>
      <c r="G21" s="12" t="e">
        <f>F21*#REF!</f>
        <v>#REF!</v>
      </c>
      <c r="H21" s="12">
        <f>F21*D21</f>
        <v>0</v>
      </c>
      <c r="I21" s="13" t="s">
        <v>9</v>
      </c>
      <c r="J21" s="11" t="s">
        <v>140</v>
      </c>
    </row>
    <row r="22" spans="1:10" x14ac:dyDescent="0.2">
      <c r="A22" s="7" t="s">
        <v>40</v>
      </c>
      <c r="B22" s="7" t="s">
        <v>36</v>
      </c>
      <c r="C22" s="8">
        <v>10</v>
      </c>
      <c r="D22" s="9">
        <f t="shared" si="0"/>
        <v>5</v>
      </c>
      <c r="E22" s="10">
        <v>15</v>
      </c>
      <c r="G22" s="12" t="e">
        <f>F22*#REF!</f>
        <v>#REF!</v>
      </c>
      <c r="H22" s="12">
        <f>F22*D22</f>
        <v>0</v>
      </c>
      <c r="I22" s="13" t="s">
        <v>41</v>
      </c>
      <c r="J22" s="11" t="s">
        <v>117</v>
      </c>
    </row>
    <row r="23" spans="1:10" x14ac:dyDescent="0.2">
      <c r="A23" s="7" t="s">
        <v>42</v>
      </c>
      <c r="B23" s="7" t="s">
        <v>36</v>
      </c>
      <c r="C23" s="8">
        <v>15</v>
      </c>
      <c r="D23" s="9">
        <f t="shared" si="0"/>
        <v>7.5</v>
      </c>
      <c r="E23" s="10">
        <v>15</v>
      </c>
      <c r="G23" s="12" t="e">
        <f>F23*#REF!</f>
        <v>#REF!</v>
      </c>
      <c r="H23" s="12">
        <f>F23*D23</f>
        <v>0</v>
      </c>
      <c r="I23" s="13" t="s">
        <v>41</v>
      </c>
      <c r="J23" s="11" t="s">
        <v>112</v>
      </c>
    </row>
    <row r="24" spans="1:10" x14ac:dyDescent="0.2">
      <c r="A24" s="7" t="s">
        <v>43</v>
      </c>
      <c r="B24" s="7" t="s">
        <v>36</v>
      </c>
      <c r="C24" s="8">
        <v>10</v>
      </c>
      <c r="D24" s="9">
        <f t="shared" si="0"/>
        <v>5</v>
      </c>
      <c r="E24" s="10">
        <v>10</v>
      </c>
      <c r="G24" s="12" t="e">
        <f>F24*#REF!</f>
        <v>#REF!</v>
      </c>
      <c r="H24" s="12">
        <f>F24*D24</f>
        <v>0</v>
      </c>
      <c r="I24" s="13" t="s">
        <v>18</v>
      </c>
      <c r="J24" s="11" t="s">
        <v>110</v>
      </c>
    </row>
    <row r="25" spans="1:10" x14ac:dyDescent="0.2">
      <c r="A25" s="7" t="s">
        <v>44</v>
      </c>
      <c r="B25" s="7" t="s">
        <v>36</v>
      </c>
      <c r="C25" s="8">
        <v>8</v>
      </c>
      <c r="D25" s="9">
        <f t="shared" si="0"/>
        <v>4</v>
      </c>
      <c r="E25" s="10">
        <v>10</v>
      </c>
      <c r="G25" s="12" t="e">
        <f>F25*#REF!</f>
        <v>#REF!</v>
      </c>
      <c r="H25" s="12">
        <f>F25*D25</f>
        <v>0</v>
      </c>
      <c r="I25" s="13" t="s">
        <v>45</v>
      </c>
      <c r="J25" s="11" t="s">
        <v>151</v>
      </c>
    </row>
    <row r="26" spans="1:10" x14ac:dyDescent="0.2">
      <c r="A26" s="7" t="s">
        <v>46</v>
      </c>
      <c r="B26" s="7" t="s">
        <v>36</v>
      </c>
      <c r="C26" s="8">
        <v>8</v>
      </c>
      <c r="D26" s="9">
        <f t="shared" si="0"/>
        <v>4</v>
      </c>
      <c r="E26" s="10">
        <v>10</v>
      </c>
      <c r="G26" s="12" t="e">
        <f>F26*#REF!</f>
        <v>#REF!</v>
      </c>
      <c r="H26" s="12">
        <f>F26*D26</f>
        <v>0</v>
      </c>
      <c r="I26" s="13" t="s">
        <v>47</v>
      </c>
      <c r="J26" s="11" t="s">
        <v>47</v>
      </c>
    </row>
    <row r="27" spans="1:10" x14ac:dyDescent="0.2">
      <c r="A27" s="7" t="s">
        <v>48</v>
      </c>
      <c r="B27" s="7" t="s">
        <v>36</v>
      </c>
      <c r="C27" s="8">
        <v>10</v>
      </c>
      <c r="D27" s="9">
        <f t="shared" si="0"/>
        <v>5</v>
      </c>
      <c r="E27" s="10">
        <v>15</v>
      </c>
      <c r="G27" s="12" t="e">
        <f>F27*#REF!</f>
        <v>#REF!</v>
      </c>
      <c r="H27" s="12">
        <f>F27*D27</f>
        <v>0</v>
      </c>
      <c r="I27" s="13" t="s">
        <v>49</v>
      </c>
      <c r="J27" s="11" t="s">
        <v>115</v>
      </c>
    </row>
    <row r="28" spans="1:10" x14ac:dyDescent="0.2">
      <c r="A28" s="7" t="s">
        <v>50</v>
      </c>
      <c r="B28" s="7" t="s">
        <v>36</v>
      </c>
      <c r="C28" s="8">
        <v>10</v>
      </c>
      <c r="D28" s="9">
        <f t="shared" si="0"/>
        <v>5</v>
      </c>
      <c r="E28" s="10">
        <v>14</v>
      </c>
      <c r="G28" s="12" t="e">
        <f>F28*#REF!</f>
        <v>#REF!</v>
      </c>
      <c r="H28" s="12">
        <f>F28*D28</f>
        <v>0</v>
      </c>
      <c r="I28" s="13" t="s">
        <v>51</v>
      </c>
      <c r="J28" s="11" t="s">
        <v>51</v>
      </c>
    </row>
    <row r="29" spans="1:10" x14ac:dyDescent="0.2">
      <c r="A29" s="7" t="s">
        <v>52</v>
      </c>
      <c r="B29" s="7" t="s">
        <v>36</v>
      </c>
      <c r="C29" s="8">
        <v>10</v>
      </c>
      <c r="D29" s="9">
        <f t="shared" si="0"/>
        <v>5</v>
      </c>
      <c r="E29" s="10">
        <v>14</v>
      </c>
      <c r="G29" s="12" t="e">
        <f>F29*#REF!</f>
        <v>#REF!</v>
      </c>
      <c r="H29" s="12">
        <f>F29*D29</f>
        <v>0</v>
      </c>
      <c r="I29" s="13" t="s">
        <v>53</v>
      </c>
      <c r="J29" s="11" t="s">
        <v>116</v>
      </c>
    </row>
    <row r="30" spans="1:10" x14ac:dyDescent="0.2">
      <c r="A30" s="7" t="s">
        <v>54</v>
      </c>
      <c r="B30" s="7" t="s">
        <v>36</v>
      </c>
      <c r="C30" s="8">
        <v>14</v>
      </c>
      <c r="D30" s="9">
        <f t="shared" si="0"/>
        <v>7</v>
      </c>
      <c r="E30" s="10">
        <v>8</v>
      </c>
      <c r="G30" s="12" t="e">
        <f>F30*#REF!</f>
        <v>#REF!</v>
      </c>
      <c r="H30" s="12">
        <f>F30*D30</f>
        <v>0</v>
      </c>
      <c r="I30" s="13" t="s">
        <v>55</v>
      </c>
      <c r="J30" s="11" t="s">
        <v>148</v>
      </c>
    </row>
    <row r="31" spans="1:10" x14ac:dyDescent="0.2">
      <c r="A31" s="7" t="s">
        <v>56</v>
      </c>
      <c r="B31" s="7" t="s">
        <v>36</v>
      </c>
      <c r="C31" s="8">
        <v>5</v>
      </c>
      <c r="D31" s="9">
        <f t="shared" si="0"/>
        <v>2.5</v>
      </c>
      <c r="E31" s="10">
        <v>10</v>
      </c>
      <c r="G31" s="12" t="e">
        <f>F31*#REF!</f>
        <v>#REF!</v>
      </c>
      <c r="H31" s="12">
        <f>F31*D31</f>
        <v>0</v>
      </c>
      <c r="I31" s="13" t="s">
        <v>57</v>
      </c>
      <c r="J31" s="11" t="s">
        <v>150</v>
      </c>
    </row>
    <row r="32" spans="1:10" x14ac:dyDescent="0.2">
      <c r="A32" s="7" t="s">
        <v>58</v>
      </c>
      <c r="B32" s="7" t="s">
        <v>36</v>
      </c>
      <c r="C32" s="8">
        <v>5</v>
      </c>
      <c r="D32" s="9">
        <f t="shared" si="0"/>
        <v>2.5</v>
      </c>
      <c r="E32" s="10">
        <v>10</v>
      </c>
      <c r="G32" s="12" t="e">
        <f>F32*#REF!</f>
        <v>#REF!</v>
      </c>
      <c r="H32" s="12">
        <f>F32*D32</f>
        <v>0</v>
      </c>
      <c r="I32" s="13" t="s">
        <v>20</v>
      </c>
      <c r="J32" s="11" t="s">
        <v>128</v>
      </c>
    </row>
    <row r="33" spans="1:10" x14ac:dyDescent="0.2">
      <c r="A33" s="7" t="s">
        <v>59</v>
      </c>
      <c r="B33" s="7" t="s">
        <v>60</v>
      </c>
      <c r="C33" s="8">
        <v>10</v>
      </c>
      <c r="D33" s="9">
        <f t="shared" si="0"/>
        <v>5</v>
      </c>
      <c r="E33" s="10">
        <v>8</v>
      </c>
      <c r="G33" s="12" t="e">
        <f>F33*#REF!</f>
        <v>#REF!</v>
      </c>
      <c r="H33" s="12">
        <f>F33*D33</f>
        <v>0</v>
      </c>
      <c r="I33" s="13" t="s">
        <v>12</v>
      </c>
      <c r="J33" s="11" t="s">
        <v>133</v>
      </c>
    </row>
    <row r="34" spans="1:10" x14ac:dyDescent="0.2">
      <c r="A34" s="7" t="s">
        <v>61</v>
      </c>
      <c r="B34" s="7" t="s">
        <v>60</v>
      </c>
      <c r="C34" s="8">
        <v>8</v>
      </c>
      <c r="D34" s="9">
        <f t="shared" si="0"/>
        <v>4</v>
      </c>
      <c r="E34" s="10">
        <v>10</v>
      </c>
      <c r="G34" s="12" t="e">
        <f>F34*#REF!</f>
        <v>#REF!</v>
      </c>
      <c r="H34" s="12">
        <f>F34*D34</f>
        <v>0</v>
      </c>
      <c r="I34" s="13" t="s">
        <v>62</v>
      </c>
      <c r="J34" s="11" t="s">
        <v>113</v>
      </c>
    </row>
    <row r="35" spans="1:10" x14ac:dyDescent="0.2">
      <c r="A35" s="7" t="s">
        <v>63</v>
      </c>
      <c r="B35" s="7" t="s">
        <v>60</v>
      </c>
      <c r="C35" s="8">
        <v>10</v>
      </c>
      <c r="D35" s="9">
        <f t="shared" si="0"/>
        <v>5</v>
      </c>
      <c r="E35" s="10">
        <v>8</v>
      </c>
      <c r="G35" s="12" t="e">
        <f>F35*#REF!</f>
        <v>#REF!</v>
      </c>
      <c r="H35" s="12">
        <f>F35*D35</f>
        <v>0</v>
      </c>
      <c r="I35" s="13" t="s">
        <v>64</v>
      </c>
      <c r="J35" s="11" t="s">
        <v>64</v>
      </c>
    </row>
    <row r="36" spans="1:10" x14ac:dyDescent="0.2">
      <c r="A36" s="7" t="s">
        <v>65</v>
      </c>
      <c r="B36" s="7" t="s">
        <v>60</v>
      </c>
      <c r="C36" s="8">
        <v>10</v>
      </c>
      <c r="D36" s="9">
        <f t="shared" si="0"/>
        <v>5</v>
      </c>
      <c r="E36" s="10">
        <v>8</v>
      </c>
      <c r="G36" s="12" t="e">
        <f>F36*#REF!</f>
        <v>#REF!</v>
      </c>
      <c r="H36" s="12">
        <f>F36*D36</f>
        <v>0</v>
      </c>
      <c r="I36" s="13" t="s">
        <v>66</v>
      </c>
      <c r="J36" s="11" t="s">
        <v>129</v>
      </c>
    </row>
    <row r="37" spans="1:10" x14ac:dyDescent="0.2">
      <c r="A37" s="7" t="s">
        <v>67</v>
      </c>
      <c r="B37" s="7" t="s">
        <v>60</v>
      </c>
      <c r="C37" s="8">
        <v>10</v>
      </c>
      <c r="D37" s="9">
        <f t="shared" si="0"/>
        <v>5</v>
      </c>
      <c r="E37" s="10">
        <v>8</v>
      </c>
      <c r="G37" s="12" t="e">
        <f>F37*#REF!</f>
        <v>#REF!</v>
      </c>
      <c r="H37" s="12">
        <f>F37*D37</f>
        <v>0</v>
      </c>
      <c r="I37" s="13" t="s">
        <v>68</v>
      </c>
      <c r="J37" s="11" t="s">
        <v>134</v>
      </c>
    </row>
    <row r="38" spans="1:10" x14ac:dyDescent="0.2">
      <c r="A38" s="7" t="s">
        <v>69</v>
      </c>
      <c r="B38" s="7" t="s">
        <v>60</v>
      </c>
      <c r="C38" s="8">
        <v>10</v>
      </c>
      <c r="D38" s="9">
        <f t="shared" si="0"/>
        <v>5</v>
      </c>
      <c r="E38" s="10">
        <v>8</v>
      </c>
      <c r="G38" s="12" t="e">
        <f>F38*#REF!</f>
        <v>#REF!</v>
      </c>
      <c r="H38" s="12">
        <f>F38*D38</f>
        <v>0</v>
      </c>
      <c r="I38" s="13" t="s">
        <v>70</v>
      </c>
      <c r="J38" s="11" t="s">
        <v>70</v>
      </c>
    </row>
    <row r="39" spans="1:10" x14ac:dyDescent="0.2">
      <c r="A39" s="7" t="s">
        <v>71</v>
      </c>
      <c r="B39" s="7" t="s">
        <v>60</v>
      </c>
      <c r="C39" s="8">
        <v>10</v>
      </c>
      <c r="D39" s="9">
        <f t="shared" si="0"/>
        <v>5</v>
      </c>
      <c r="E39" s="10">
        <v>6</v>
      </c>
      <c r="G39" s="12" t="e">
        <f>F39*#REF!</f>
        <v>#REF!</v>
      </c>
      <c r="H39" s="12">
        <f>F39*D39</f>
        <v>0</v>
      </c>
      <c r="I39" s="13" t="s">
        <v>20</v>
      </c>
      <c r="J39" s="11" t="s">
        <v>20</v>
      </c>
    </row>
    <row r="40" spans="1:10" x14ac:dyDescent="0.2">
      <c r="A40" s="7" t="s">
        <v>72</v>
      </c>
      <c r="B40" s="7" t="s">
        <v>60</v>
      </c>
      <c r="C40" s="8">
        <v>10</v>
      </c>
      <c r="D40" s="9">
        <f t="shared" si="0"/>
        <v>5</v>
      </c>
      <c r="E40" s="10">
        <v>8</v>
      </c>
      <c r="G40" s="12" t="e">
        <f>F40*#REF!</f>
        <v>#REF!</v>
      </c>
      <c r="H40" s="12">
        <f>F40*D40</f>
        <v>0</v>
      </c>
      <c r="I40" s="13" t="s">
        <v>73</v>
      </c>
      <c r="J40" s="11" t="s">
        <v>130</v>
      </c>
    </row>
    <row r="41" spans="1:10" x14ac:dyDescent="0.2">
      <c r="A41" s="7" t="s">
        <v>74</v>
      </c>
      <c r="B41" s="7" t="s">
        <v>60</v>
      </c>
      <c r="C41" s="8">
        <v>10</v>
      </c>
      <c r="D41" s="9">
        <f t="shared" si="0"/>
        <v>5</v>
      </c>
      <c r="E41" s="10">
        <v>8</v>
      </c>
      <c r="G41" s="12" t="e">
        <f>F41*#REF!</f>
        <v>#REF!</v>
      </c>
      <c r="H41" s="12">
        <f>F41*D41</f>
        <v>0</v>
      </c>
      <c r="I41" s="13" t="s">
        <v>75</v>
      </c>
      <c r="J41" s="11" t="s">
        <v>135</v>
      </c>
    </row>
    <row r="42" spans="1:10" x14ac:dyDescent="0.2">
      <c r="A42" s="7" t="s">
        <v>76</v>
      </c>
      <c r="B42" s="7" t="s">
        <v>60</v>
      </c>
      <c r="C42" s="8">
        <v>8</v>
      </c>
      <c r="D42" s="9">
        <f t="shared" si="0"/>
        <v>4</v>
      </c>
      <c r="E42" s="10">
        <v>10</v>
      </c>
      <c r="G42" s="12" t="e">
        <f>F42*#REF!</f>
        <v>#REF!</v>
      </c>
      <c r="H42" s="12">
        <f>F42*D42</f>
        <v>0</v>
      </c>
      <c r="I42" s="13" t="s">
        <v>77</v>
      </c>
      <c r="J42" s="11" t="s">
        <v>131</v>
      </c>
    </row>
    <row r="43" spans="1:10" x14ac:dyDescent="0.2">
      <c r="A43" s="7" t="s">
        <v>78</v>
      </c>
      <c r="B43" s="7" t="s">
        <v>79</v>
      </c>
      <c r="C43" s="8">
        <v>4.5</v>
      </c>
      <c r="D43" s="9">
        <f t="shared" si="0"/>
        <v>2.25</v>
      </c>
      <c r="E43" s="10">
        <v>6</v>
      </c>
      <c r="G43" s="12" t="e">
        <f>F43*#REF!</f>
        <v>#REF!</v>
      </c>
      <c r="H43" s="12">
        <f>F43*D43</f>
        <v>0</v>
      </c>
      <c r="I43" s="13" t="s">
        <v>20</v>
      </c>
      <c r="J43" s="11" t="s">
        <v>136</v>
      </c>
    </row>
    <row r="44" spans="1:10" x14ac:dyDescent="0.2">
      <c r="A44" s="7" t="s">
        <v>80</v>
      </c>
      <c r="B44" s="7" t="s">
        <v>79</v>
      </c>
      <c r="C44" s="8">
        <v>4</v>
      </c>
      <c r="D44" s="9">
        <f t="shared" si="0"/>
        <v>2</v>
      </c>
      <c r="E44" s="10">
        <v>6</v>
      </c>
      <c r="G44" s="12" t="e">
        <f>F44*#REF!</f>
        <v>#REF!</v>
      </c>
      <c r="H44" s="12">
        <f>F44*D44</f>
        <v>0</v>
      </c>
      <c r="I44" s="13" t="s">
        <v>81</v>
      </c>
      <c r="J44" s="11" t="s">
        <v>81</v>
      </c>
    </row>
    <row r="45" spans="1:10" x14ac:dyDescent="0.2">
      <c r="A45" s="7" t="s">
        <v>82</v>
      </c>
      <c r="B45" s="7" t="s">
        <v>79</v>
      </c>
      <c r="C45" s="8">
        <v>4</v>
      </c>
      <c r="D45" s="9">
        <f t="shared" si="0"/>
        <v>2</v>
      </c>
      <c r="E45" s="10">
        <v>10</v>
      </c>
      <c r="G45" s="12" t="e">
        <f>F45*#REF!</f>
        <v>#REF!</v>
      </c>
      <c r="H45" s="12">
        <f>F45*D45</f>
        <v>0</v>
      </c>
      <c r="I45" s="13" t="s">
        <v>83</v>
      </c>
      <c r="J45" s="11" t="s">
        <v>111</v>
      </c>
    </row>
    <row r="46" spans="1:10" x14ac:dyDescent="0.2">
      <c r="A46" s="7" t="s">
        <v>84</v>
      </c>
      <c r="B46" s="7" t="s">
        <v>79</v>
      </c>
      <c r="C46" s="8">
        <v>4</v>
      </c>
      <c r="D46" s="9">
        <f t="shared" si="0"/>
        <v>2</v>
      </c>
      <c r="E46" s="10">
        <v>10</v>
      </c>
      <c r="G46" s="12" t="e">
        <f>F46*#REF!</f>
        <v>#REF!</v>
      </c>
      <c r="H46" s="12">
        <f>F46*D46</f>
        <v>0</v>
      </c>
      <c r="I46" s="13" t="s">
        <v>85</v>
      </c>
      <c r="J46" s="11" t="s">
        <v>114</v>
      </c>
    </row>
    <row r="47" spans="1:10" x14ac:dyDescent="0.2">
      <c r="A47" s="7" t="s">
        <v>86</v>
      </c>
      <c r="B47" s="7" t="s">
        <v>79</v>
      </c>
      <c r="C47" s="8">
        <v>4</v>
      </c>
      <c r="D47" s="9">
        <f t="shared" ref="D47:D51" si="1">C47/2</f>
        <v>2</v>
      </c>
      <c r="E47" s="10">
        <v>10</v>
      </c>
      <c r="G47" s="12" t="e">
        <f>F47*#REF!</f>
        <v>#REF!</v>
      </c>
      <c r="H47" s="12">
        <f>F47*D47</f>
        <v>0</v>
      </c>
      <c r="I47" s="13" t="s">
        <v>87</v>
      </c>
      <c r="J47" s="11" t="s">
        <v>118</v>
      </c>
    </row>
    <row r="48" spans="1:10" x14ac:dyDescent="0.2">
      <c r="A48" s="7" t="s">
        <v>88</v>
      </c>
      <c r="B48" s="7" t="s">
        <v>79</v>
      </c>
      <c r="C48" s="8">
        <v>4.5</v>
      </c>
      <c r="D48" s="9">
        <f t="shared" si="1"/>
        <v>2.25</v>
      </c>
      <c r="E48" s="10">
        <v>10</v>
      </c>
      <c r="G48" s="12" t="e">
        <f>F48*#REF!</f>
        <v>#REF!</v>
      </c>
      <c r="H48" s="12">
        <f>F48*D48</f>
        <v>0</v>
      </c>
      <c r="I48" s="13" t="s">
        <v>89</v>
      </c>
      <c r="J48" s="11" t="s">
        <v>89</v>
      </c>
    </row>
    <row r="49" spans="1:10" x14ac:dyDescent="0.2">
      <c r="A49" s="7" t="s">
        <v>90</v>
      </c>
      <c r="B49" s="7" t="s">
        <v>79</v>
      </c>
      <c r="C49" s="8">
        <v>4</v>
      </c>
      <c r="D49" s="9">
        <f t="shared" si="1"/>
        <v>2</v>
      </c>
      <c r="E49" s="10">
        <v>10</v>
      </c>
      <c r="G49" s="12" t="e">
        <f>F49*#REF!</f>
        <v>#REF!</v>
      </c>
      <c r="H49" s="12">
        <f>F49*D49</f>
        <v>0</v>
      </c>
      <c r="I49" s="13" t="s">
        <v>18</v>
      </c>
      <c r="J49" s="11" t="s">
        <v>110</v>
      </c>
    </row>
    <row r="50" spans="1:10" x14ac:dyDescent="0.2">
      <c r="A50" s="7" t="s">
        <v>91</v>
      </c>
      <c r="B50" s="7" t="s">
        <v>79</v>
      </c>
      <c r="C50" s="8">
        <v>10</v>
      </c>
      <c r="D50" s="9">
        <f t="shared" si="1"/>
        <v>5</v>
      </c>
      <c r="E50" s="10">
        <v>6</v>
      </c>
      <c r="G50" s="12" t="e">
        <f>F50*#REF!</f>
        <v>#REF!</v>
      </c>
      <c r="H50" s="12">
        <f>F50*D50</f>
        <v>0</v>
      </c>
      <c r="I50" s="13" t="s">
        <v>20</v>
      </c>
      <c r="J50" s="11" t="s">
        <v>149</v>
      </c>
    </row>
    <row r="51" spans="1:10" x14ac:dyDescent="0.2">
      <c r="A51" s="7" t="s">
        <v>92</v>
      </c>
      <c r="B51" s="7" t="s">
        <v>79</v>
      </c>
      <c r="C51" s="8">
        <v>4.5</v>
      </c>
      <c r="D51" s="9">
        <f t="shared" si="1"/>
        <v>2.25</v>
      </c>
      <c r="E51" s="10">
        <v>10</v>
      </c>
      <c r="G51" s="12" t="e">
        <f>F51*#REF!</f>
        <v>#REF!</v>
      </c>
      <c r="H51" s="12">
        <f>F51*D51</f>
        <v>0</v>
      </c>
      <c r="I51" s="13" t="s">
        <v>93</v>
      </c>
      <c r="J51" s="11" t="s">
        <v>93</v>
      </c>
    </row>
    <row r="52" spans="1:10" x14ac:dyDescent="0.2">
      <c r="A52" s="7" t="s">
        <v>94</v>
      </c>
      <c r="B52" s="7" t="s">
        <v>79</v>
      </c>
      <c r="C52" s="12">
        <v>4.5</v>
      </c>
      <c r="D52" s="9">
        <f>C53/2</f>
        <v>2.25</v>
      </c>
      <c r="E52" s="10">
        <v>6</v>
      </c>
      <c r="G52" s="12" t="e">
        <f>F52*#REF!</f>
        <v>#REF!</v>
      </c>
      <c r="H52" s="12">
        <f>F52*D52</f>
        <v>0</v>
      </c>
      <c r="I52" s="13" t="s">
        <v>95</v>
      </c>
      <c r="J52" s="11" t="s">
        <v>119</v>
      </c>
    </row>
    <row r="53" spans="1:10" x14ac:dyDescent="0.2">
      <c r="A53" s="7" t="s">
        <v>96</v>
      </c>
      <c r="B53" s="7" t="s">
        <v>79</v>
      </c>
      <c r="C53" s="8">
        <v>4.5</v>
      </c>
      <c r="D53" s="9">
        <f>C53/2</f>
        <v>2.25</v>
      </c>
      <c r="E53" s="10">
        <v>10</v>
      </c>
      <c r="G53" s="12" t="e">
        <f>F53*#REF!</f>
        <v>#REF!</v>
      </c>
      <c r="H53" s="12">
        <f>F53*D53</f>
        <v>0</v>
      </c>
      <c r="I53" s="13" t="s">
        <v>97</v>
      </c>
      <c r="J53" s="11" t="s">
        <v>97</v>
      </c>
    </row>
    <row r="54" spans="1:10" x14ac:dyDescent="0.2">
      <c r="A54" s="7" t="s">
        <v>98</v>
      </c>
      <c r="B54" s="7" t="s">
        <v>79</v>
      </c>
      <c r="C54" s="8">
        <v>5</v>
      </c>
      <c r="D54" s="9">
        <f t="shared" ref="D54:D60" si="2">C54/2</f>
        <v>2.5</v>
      </c>
      <c r="E54" s="10">
        <v>18</v>
      </c>
      <c r="G54" s="12" t="e">
        <f>F54*#REF!</f>
        <v>#REF!</v>
      </c>
      <c r="H54" s="12">
        <f>F54*D54</f>
        <v>0</v>
      </c>
      <c r="I54" s="13" t="s">
        <v>20</v>
      </c>
      <c r="J54" s="11" t="s">
        <v>20</v>
      </c>
    </row>
    <row r="55" spans="1:10" x14ac:dyDescent="0.2">
      <c r="A55" s="7" t="s">
        <v>100</v>
      </c>
      <c r="B55" s="7" t="s">
        <v>99</v>
      </c>
      <c r="C55" s="8">
        <v>20</v>
      </c>
      <c r="D55" s="9">
        <f t="shared" si="2"/>
        <v>10</v>
      </c>
      <c r="E55" s="10">
        <v>6</v>
      </c>
      <c r="G55" s="12" t="e">
        <f>F55*#REF!</f>
        <v>#REF!</v>
      </c>
      <c r="H55" s="12">
        <f>F55*D55</f>
        <v>0</v>
      </c>
      <c r="I55" s="13" t="s">
        <v>20</v>
      </c>
      <c r="J55" s="11" t="s">
        <v>132</v>
      </c>
    </row>
    <row r="56" spans="1:10" x14ac:dyDescent="0.2">
      <c r="A56" s="7" t="s">
        <v>120</v>
      </c>
      <c r="B56" s="7" t="s">
        <v>99</v>
      </c>
      <c r="C56" s="8">
        <v>20</v>
      </c>
      <c r="D56" s="9">
        <f t="shared" si="2"/>
        <v>10</v>
      </c>
      <c r="E56" s="10">
        <v>6</v>
      </c>
      <c r="G56" s="12" t="e">
        <f>F56*#REF!</f>
        <v>#REF!</v>
      </c>
      <c r="H56" s="12">
        <f>F56*D56</f>
        <v>0</v>
      </c>
      <c r="I56" s="13" t="s">
        <v>20</v>
      </c>
      <c r="J56" s="11" t="s">
        <v>121</v>
      </c>
    </row>
    <row r="57" spans="1:10" x14ac:dyDescent="0.2">
      <c r="A57" s="7" t="s">
        <v>122</v>
      </c>
      <c r="B57" s="7" t="s">
        <v>99</v>
      </c>
      <c r="C57" s="8">
        <v>20</v>
      </c>
      <c r="D57" s="9">
        <f t="shared" si="2"/>
        <v>10</v>
      </c>
      <c r="E57" s="10">
        <v>6</v>
      </c>
      <c r="I57" s="13"/>
      <c r="J57" s="11" t="s">
        <v>123</v>
      </c>
    </row>
    <row r="58" spans="1:10" x14ac:dyDescent="0.2">
      <c r="A58" s="7" t="s">
        <v>124</v>
      </c>
      <c r="B58" s="7" t="s">
        <v>99</v>
      </c>
      <c r="C58" s="8">
        <v>7</v>
      </c>
      <c r="D58" s="9">
        <f t="shared" si="2"/>
        <v>3.5</v>
      </c>
      <c r="E58" s="10">
        <v>10</v>
      </c>
      <c r="G58" s="12" t="e">
        <f>F58*#REF!</f>
        <v>#REF!</v>
      </c>
      <c r="H58" s="12">
        <f>F58*D58</f>
        <v>0</v>
      </c>
      <c r="I58" s="13" t="s">
        <v>20</v>
      </c>
      <c r="J58" s="11" t="s">
        <v>20</v>
      </c>
    </row>
    <row r="59" spans="1:10" x14ac:dyDescent="0.2">
      <c r="A59" s="7" t="s">
        <v>125</v>
      </c>
      <c r="B59" s="7" t="s">
        <v>99</v>
      </c>
      <c r="C59" s="8">
        <v>14</v>
      </c>
      <c r="D59" s="9">
        <f t="shared" si="2"/>
        <v>7</v>
      </c>
      <c r="E59" s="10">
        <v>10</v>
      </c>
      <c r="G59" s="12" t="e">
        <f>F59*#REF!</f>
        <v>#REF!</v>
      </c>
      <c r="H59" s="12">
        <f>F59*D59</f>
        <v>0</v>
      </c>
      <c r="I59" s="13" t="s">
        <v>20</v>
      </c>
      <c r="J59" s="11" t="s">
        <v>20</v>
      </c>
    </row>
    <row r="60" spans="1:10" x14ac:dyDescent="0.2">
      <c r="A60" s="7" t="s">
        <v>126</v>
      </c>
      <c r="B60" s="7" t="s">
        <v>101</v>
      </c>
      <c r="C60" s="8">
        <v>4</v>
      </c>
      <c r="D60" s="9">
        <f t="shared" si="2"/>
        <v>2</v>
      </c>
      <c r="E60" s="10">
        <v>30</v>
      </c>
      <c r="G60" s="12" t="e">
        <f>F60*#REF!</f>
        <v>#REF!</v>
      </c>
      <c r="H60" s="12">
        <f>F60*D60</f>
        <v>0</v>
      </c>
      <c r="I60" s="13" t="s">
        <v>20</v>
      </c>
      <c r="J60" s="11" t="s">
        <v>127</v>
      </c>
    </row>
    <row r="62" spans="1:10" x14ac:dyDescent="0.2">
      <c r="A62" s="14" t="s">
        <v>102</v>
      </c>
      <c r="B62" s="14"/>
      <c r="C62" s="14"/>
      <c r="D62" s="14"/>
      <c r="E62" s="14"/>
      <c r="F62" s="14"/>
      <c r="G62" s="14"/>
      <c r="H62" s="14"/>
      <c r="I62" s="14"/>
      <c r="J62" s="14"/>
    </row>
    <row r="63" spans="1:10" ht="55" customHeight="1" x14ac:dyDescent="0.2">
      <c r="A63" s="15" t="s">
        <v>103</v>
      </c>
      <c r="B63" s="15"/>
      <c r="C63" s="15"/>
      <c r="D63" s="15"/>
      <c r="E63" s="15"/>
      <c r="F63" s="15"/>
      <c r="G63" s="15"/>
      <c r="H63" s="15"/>
      <c r="I63" s="15"/>
      <c r="J63" s="15"/>
    </row>
    <row r="64" spans="1:10" ht="51" customHeight="1" x14ac:dyDescent="0.2">
      <c r="A64" s="16" t="s">
        <v>104</v>
      </c>
      <c r="B64" s="16"/>
      <c r="C64" s="16"/>
      <c r="D64" s="16"/>
      <c r="E64" s="16"/>
      <c r="F64" s="16"/>
      <c r="G64" s="16"/>
      <c r="H64" s="16"/>
      <c r="I64" s="16"/>
      <c r="J64" s="16"/>
    </row>
    <row r="65" spans="1:10" ht="78" customHeight="1" x14ac:dyDescent="0.2">
      <c r="A65" s="15" t="s">
        <v>105</v>
      </c>
      <c r="B65" s="15"/>
      <c r="C65" s="15"/>
      <c r="D65" s="15"/>
      <c r="E65" s="15"/>
      <c r="F65" s="15"/>
      <c r="G65" s="15"/>
      <c r="H65" s="15"/>
      <c r="I65" s="15"/>
      <c r="J65" s="15"/>
    </row>
    <row r="66" spans="1:10" ht="104" customHeight="1" x14ac:dyDescent="0.2">
      <c r="A66" s="15" t="s">
        <v>106</v>
      </c>
      <c r="B66" s="15"/>
      <c r="C66" s="15"/>
      <c r="D66" s="15"/>
      <c r="E66" s="15"/>
      <c r="F66" s="15"/>
      <c r="G66" s="15"/>
      <c r="H66" s="15"/>
      <c r="I66" s="15"/>
      <c r="J66" s="15"/>
    </row>
    <row r="67" spans="1:10" x14ac:dyDescent="0.2">
      <c r="A67" s="14" t="s">
        <v>107</v>
      </c>
      <c r="B67" s="14"/>
      <c r="C67" s="14"/>
      <c r="D67" s="14"/>
      <c r="E67" s="14"/>
      <c r="F67" s="14"/>
      <c r="G67" s="14"/>
      <c r="H67" s="14"/>
      <c r="I67" s="14"/>
      <c r="J67" s="14"/>
    </row>
    <row r="68" spans="1:10" ht="14" customHeight="1" x14ac:dyDescent="0.2">
      <c r="A68" s="17" t="s">
        <v>108</v>
      </c>
      <c r="B68" s="17"/>
      <c r="C68" s="17"/>
      <c r="D68" s="17"/>
      <c r="E68" s="17"/>
      <c r="F68" s="17"/>
      <c r="G68" s="17"/>
      <c r="H68" s="17"/>
      <c r="I68" s="17"/>
      <c r="J68" s="17"/>
    </row>
    <row r="69" spans="1:10" ht="17" customHeight="1" x14ac:dyDescent="0.2">
      <c r="A69" s="17"/>
      <c r="B69" s="17"/>
      <c r="C69" s="17"/>
      <c r="D69" s="17"/>
      <c r="E69" s="17"/>
      <c r="F69" s="17"/>
      <c r="G69" s="17"/>
      <c r="H69" s="17"/>
      <c r="I69" s="17"/>
      <c r="J69" s="17"/>
    </row>
    <row r="70" spans="1:10" ht="17" customHeight="1" x14ac:dyDescent="0.2">
      <c r="A70" s="20" t="s">
        <v>143</v>
      </c>
      <c r="B70" s="18"/>
      <c r="C70" s="18"/>
      <c r="D70" s="18"/>
      <c r="E70" s="18"/>
      <c r="F70" s="18"/>
      <c r="G70" s="18"/>
      <c r="H70" s="18"/>
      <c r="I70" s="18"/>
      <c r="J70" s="18"/>
    </row>
    <row r="71" spans="1:10" ht="15" customHeight="1" x14ac:dyDescent="0.2">
      <c r="A71" s="18"/>
      <c r="B71" s="18"/>
      <c r="C71" s="18"/>
      <c r="D71" s="18"/>
      <c r="E71" s="18"/>
      <c r="F71" s="18"/>
      <c r="G71" s="18"/>
      <c r="H71" s="18"/>
      <c r="I71" s="18"/>
      <c r="J71" s="18"/>
    </row>
    <row r="72" spans="1:10" x14ac:dyDescent="0.2">
      <c r="A72" s="14" t="s">
        <v>144</v>
      </c>
      <c r="B72" s="14"/>
      <c r="C72" s="14"/>
      <c r="D72" s="14"/>
      <c r="E72" s="14"/>
      <c r="F72" s="14"/>
      <c r="G72" s="14"/>
      <c r="H72" s="14"/>
      <c r="I72" s="14"/>
      <c r="J72" s="14"/>
    </row>
    <row r="73" spans="1:10" ht="14" customHeight="1" x14ac:dyDescent="0.2">
      <c r="A73" s="14"/>
      <c r="B73" s="14"/>
      <c r="C73" s="14"/>
      <c r="D73" s="14"/>
      <c r="E73" s="14"/>
      <c r="F73" s="14"/>
      <c r="G73" s="14"/>
      <c r="H73" s="14"/>
      <c r="I73" s="14"/>
      <c r="J73" s="14"/>
    </row>
    <row r="74" spans="1:10" x14ac:dyDescent="0.2">
      <c r="A74" s="19"/>
      <c r="B74" s="19"/>
      <c r="C74" s="19"/>
      <c r="D74" s="19"/>
      <c r="E74" s="19"/>
    </row>
    <row r="75" spans="1:10" x14ac:dyDescent="0.2">
      <c r="A75" s="19"/>
      <c r="B75" s="19"/>
      <c r="C75" s="19"/>
      <c r="D75" s="19"/>
      <c r="E75" s="19"/>
    </row>
    <row r="76" spans="1:10" x14ac:dyDescent="0.2">
      <c r="A76" s="19"/>
      <c r="B76" s="19"/>
      <c r="C76" s="19"/>
      <c r="D76" s="19"/>
      <c r="E76" s="19"/>
    </row>
    <row r="77" spans="1:10" x14ac:dyDescent="0.2">
      <c r="A77" s="19"/>
      <c r="B77" s="19"/>
      <c r="C77" s="19"/>
      <c r="D77" s="19"/>
      <c r="E77" s="19"/>
    </row>
    <row r="78" spans="1:10" x14ac:dyDescent="0.2">
      <c r="A78" s="19"/>
      <c r="B78" s="19"/>
      <c r="C78" s="19"/>
      <c r="D78" s="19"/>
      <c r="E78" s="19"/>
    </row>
    <row r="79" spans="1:10" x14ac:dyDescent="0.2">
      <c r="A79" s="19"/>
      <c r="B79" s="19"/>
      <c r="C79" s="19"/>
      <c r="D79" s="19"/>
      <c r="E79" s="19"/>
    </row>
    <row r="80" spans="1:10" x14ac:dyDescent="0.2">
      <c r="A80" s="19"/>
      <c r="B80" s="19"/>
      <c r="C80" s="19"/>
      <c r="D80" s="19"/>
      <c r="E80" s="19"/>
    </row>
    <row r="81" spans="1:5" x14ac:dyDescent="0.2">
      <c r="A81" s="19"/>
      <c r="B81" s="19"/>
      <c r="C81" s="19"/>
      <c r="D81" s="19"/>
      <c r="E81" s="19"/>
    </row>
    <row r="82" spans="1:5" x14ac:dyDescent="0.2">
      <c r="A82" s="19"/>
      <c r="B82" s="19"/>
      <c r="C82" s="19"/>
      <c r="D82" s="19"/>
      <c r="E82" s="19"/>
    </row>
  </sheetData>
  <mergeCells count="9">
    <mergeCell ref="A68:J69"/>
    <mergeCell ref="A70:J71"/>
    <mergeCell ref="A72:J73"/>
    <mergeCell ref="A62:J62"/>
    <mergeCell ref="A63:J63"/>
    <mergeCell ref="A64:J64"/>
    <mergeCell ref="A65:J65"/>
    <mergeCell ref="A66:J66"/>
    <mergeCell ref="A67:J67"/>
  </mergeCells>
  <hyperlinks>
    <hyperlink ref="A68" r:id="rId1" xr:uid="{5C31F71E-FE36-294C-B1BA-8560792204E4}"/>
    <hyperlink ref="A70" r:id="rId2" xr:uid="{535949A3-DF35-674B-9431-04A2A6C85A1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Laura-Lee Bleasdale</dc:creator>
  <cp:lastModifiedBy>Laura-Lee Bleasdale</cp:lastModifiedBy>
  <dcterms:created xsi:type="dcterms:W3CDTF">2026-06-10T13:56:41Z</dcterms:created>
  <dcterms:modified xsi:type="dcterms:W3CDTF">2026-06-10T14:46:57Z</dcterms:modified>
</cp:coreProperties>
</file>